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Лист1!$A$1:$C$151</definedName>
  </definedNames>
  <calcPr calcId="124519"/>
</workbook>
</file>

<file path=xl/calcChain.xml><?xml version="1.0" encoding="utf-8"?>
<calcChain xmlns="http://schemas.openxmlformats.org/spreadsheetml/2006/main">
  <c r="C29" i="1"/>
  <c r="C30"/>
  <c r="C137"/>
  <c r="C10"/>
  <c r="C7"/>
  <c r="C99"/>
  <c r="C92"/>
  <c r="C148"/>
  <c r="C138"/>
  <c r="C142"/>
  <c r="C131"/>
  <c r="C129"/>
  <c r="C125"/>
  <c r="C123"/>
  <c r="C108"/>
  <c r="C107" s="1"/>
  <c r="C67"/>
  <c r="C70"/>
  <c r="C62"/>
  <c r="C57"/>
  <c r="C54"/>
  <c r="C48"/>
  <c r="C42"/>
  <c r="C33"/>
  <c r="C28"/>
  <c r="C136" l="1"/>
  <c r="C122"/>
  <c r="C27"/>
  <c r="C66"/>
  <c r="C65" s="1"/>
  <c r="C21"/>
  <c r="C18"/>
  <c r="C147"/>
  <c r="C128"/>
  <c r="C121"/>
  <c r="C104"/>
  <c r="C102"/>
  <c r="C100"/>
  <c r="C87"/>
  <c r="C86" s="1"/>
  <c r="C85" s="1"/>
  <c r="C81"/>
  <c r="C78"/>
  <c r="C74"/>
  <c r="C73" s="1"/>
  <c r="C14"/>
  <c r="C77" l="1"/>
  <c r="C76" s="1"/>
  <c r="C17"/>
  <c r="C16" s="1"/>
  <c r="C6"/>
  <c r="C5" s="1"/>
  <c r="C72"/>
  <c r="C106"/>
  <c r="C41"/>
  <c r="C40" s="1"/>
  <c r="C53"/>
  <c r="C52" s="1"/>
  <c r="C26"/>
  <c r="C98"/>
  <c r="C127"/>
  <c r="C120" s="1"/>
  <c r="C91" l="1"/>
  <c r="C90" s="1"/>
  <c r="C151" s="1"/>
</calcChain>
</file>

<file path=xl/sharedStrings.xml><?xml version="1.0" encoding="utf-8"?>
<sst xmlns="http://schemas.openxmlformats.org/spreadsheetml/2006/main" count="299" uniqueCount="249">
  <si>
    <t>Сумма</t>
  </si>
  <si>
    <t>Разработка сметной документации на выполнение работ (оказание услуг)</t>
  </si>
  <si>
    <t>Независимая оценка объектов муниципальной собственности, вовлекаемых в сделки.</t>
  </si>
  <si>
    <t>Основное мероприятие 1.Повышение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(водоснабжения, водоотведения, теплоснабжения, электроснабжения).</t>
  </si>
  <si>
    <t>Основное мероприятие 1.Улучшение технического состояния существующей улично-дорожной сети и автомобильных дорог местного значения за счет увеличения объемов работ по ремонту и содержанию дорожного хозяйства МО г.п. Печенга.</t>
  </si>
  <si>
    <t>Разработка сметной документации на ремонты автомобильных дорог в 2017 году</t>
  </si>
  <si>
    <t>Основное мероприятие 2. Обеспечение содержания улично-дорожной сети и автомобильных дорог местного значения МО г.п. Печенга</t>
  </si>
  <si>
    <t>Субсидии на содержании МКП «Жилищное хозяйство» автомобильных дорог общего пользования местного значения и улично – дорожной сети (дорожный знаки, остановки и т.д.) городского поселения Печенга в  весенне-летний период</t>
  </si>
  <si>
    <t>Субвенция на осуществление деятельности по толову и содержанию бездомных животных</t>
  </si>
  <si>
    <t>Основное мероприятие 3. Развитие и поддержка инициатив, привлечение жителей МО г.п. Печенга к участию в мероприятиях по благоустройству и санитарной очистке придомовых территорий</t>
  </si>
  <si>
    <t>Повышение квалификации муниципальных служащих: обучение на курсах повышения квалификации,  включая возмещение расходов, связанных со служебными командировками</t>
  </si>
  <si>
    <t>Участие муниципальных служащих на обучающих семинарах, включая возмещение расходов, связанных со служебными командировками</t>
  </si>
  <si>
    <t xml:space="preserve">Взаимодействие с единой дежурно-диспетчерской службой по организации мероприятий по информационному взаимодействию с населением МО г.п. Печенга по вопросам гражданской обороны и чрезвычайным ситуациям  </t>
  </si>
  <si>
    <t>Увеличение резервного фонда администрации МО г.п. в целях ликвидации ЧС, за счет возмещения непредвиденных расходов страховой компанией</t>
  </si>
  <si>
    <t xml:space="preserve">Обеспечение первичных мер пожарной безопасности, защита населения и территории муниципального образования от чрезвычайных ситуации природного и техногенного характера, обеспечение безопасности населения на водных объектах, охране их жизни и здоровья, обеспечение безопасности дорожного движения, проведение аварийно-спасательных работ на территории МО г.п. Печенга </t>
  </si>
  <si>
    <t>Выполнение  мероприятий по подготовке к   тушению  пожаров на территории МО г.п. Печенга, заключение договора с «Мурманской базой авиационной охраны лесов»</t>
  </si>
  <si>
    <t>Организация обслуживания сайта муниципального образования (хостинг, верстка страниц, плата за домен)</t>
  </si>
  <si>
    <t>Основное мероприятие 2. Материально-техническое обеспечение органов местного самоуправления и казенных учреждений муниципального образования городское поселение Печенга.</t>
  </si>
  <si>
    <t>Оперативное управление недвижимым и движимым имуществом</t>
  </si>
  <si>
    <t>Обеспечение служебной связью (интернет, телефония)</t>
  </si>
  <si>
    <t xml:space="preserve">Организация рабочих встреч и заседаний </t>
  </si>
  <si>
    <t>Обеспечение материальными ценностями (основные средства и материальные запасы)</t>
  </si>
  <si>
    <t>Основное мероприятие 3. Информационное обеспечение органов местного самоуправления и казенных учреждений муниципального образования городское поселение Печенга.</t>
  </si>
  <si>
    <t>Организация информационно-технологической поддержки (администрирования) обеспечение бесперебойного функционирования и развития локально вычислительной сети и оргтехники</t>
  </si>
  <si>
    <t xml:space="preserve"> Техническое сопровождение програмного обеспечения "Система автоматизированного рабочего места муниципального образования"</t>
  </si>
  <si>
    <t>Субсидия на техническое сопровождение програмного обеспечения "Система автоматизированного рабочего места муниципального образования"</t>
  </si>
  <si>
    <t>Основное мероприятие 4. Транспортное обеспечение должностных лиц органов местного самоуправления и казенных учреждений муниципального образования городское поселение Печенга.</t>
  </si>
  <si>
    <t>Обеспечение обслуживания, содержания и эксплуатацию автотранспортных средств, находящихся на балансе Учреждения, поддержание их в технически исправном состоянии, проведение технического осмотра, страхование автотранспорта, сезонное обслуживание и ремонт, приобретение расходных  и заправочных материалов, (ГСМ, запасные части), МО водителей</t>
  </si>
  <si>
    <t>Основное мероприятие 5. Организация делопроизводства органов местного самоуправления и казенных учреждений муниципального образования городское поселение Печенга.</t>
  </si>
  <si>
    <t>Отправка и получение корреспонденции и печатных изданий</t>
  </si>
  <si>
    <t>Праздник «День России»</t>
  </si>
  <si>
    <t>День «Освобождения п. Лиинахамари»</t>
  </si>
  <si>
    <t>День «Освобождения п. Печенга»</t>
  </si>
  <si>
    <t>«День пограничника»</t>
  </si>
  <si>
    <t>День морской пехоты</t>
  </si>
  <si>
    <t>День памяти и скорби</t>
  </si>
  <si>
    <t>Акция «Памятники и Обелиск»</t>
  </si>
  <si>
    <t>Организация и проведение фестиваля «Северное сияние»</t>
  </si>
  <si>
    <t>Организация и проведение праздника День защиты детей</t>
  </si>
  <si>
    <t>Организация и проведение праздника День молодежи России</t>
  </si>
  <si>
    <t xml:space="preserve">Организация и проведение новогодней ёлки </t>
  </si>
  <si>
    <t>Турнир по армейскому рукопашному бою в память Героя России Таташвили В. В</t>
  </si>
  <si>
    <t>Соревнования по мини-футболу среди жителей муниципального образования</t>
  </si>
  <si>
    <t>Сформированный на основании действующих программ                                      КОД</t>
  </si>
  <si>
    <t>Наименование программы</t>
  </si>
  <si>
    <t>ИТОГО ПО ПРГРАМНЫМ МЕРОПРИЯТИЯМ</t>
  </si>
  <si>
    <t>Основное мероприятие 1. Содержание имущества казны.</t>
  </si>
  <si>
    <t>Муниципальная программа 1. Муниципальная программа "Формирование, эффективное использование, распоряжение и содержание муниципального имущества, муниципального образования городское поселение Печенга Печенгского района Мурманской области на 2017 год»</t>
  </si>
  <si>
    <t>Подпрограмма 1 Формирование, эффективное использование, распоряжение и содержание муниципального имущества</t>
  </si>
  <si>
    <t>Мероприятия по обеспечению текущего ремонта обектов имущества, входящего в состав объектов муниципальной казны</t>
  </si>
  <si>
    <t>Ограничение доступа в расселенный многоквартирный дом</t>
  </si>
  <si>
    <t>Основное мероприятие 2. Изготовление проектной, сметной, технической документации на объекты муниципального имущества, выявленные бесхозяйные объекты.</t>
  </si>
  <si>
    <t>Изготовление, уточнение, внесение изменений в техническую документацию на объекты муниципальной собственности.</t>
  </si>
  <si>
    <t>Изготовление технической документации на выявленные бесхозяйные объекты недвижимости.</t>
  </si>
  <si>
    <t>Основное мероприятие 3.Оценка рыночной стоимости объектов муниципального имущества.</t>
  </si>
  <si>
    <t>Муниципальная программа 2. Муниципальная программа«Формирование и регулирование земельных и отношений на территории муниципального образования городское поселение Печенга Печенгского района Мурманской области на  2017 год»</t>
  </si>
  <si>
    <t>Подпрограмма 1 Повышение эффективности управления земельными ресурсами на территории МО г.п. Печенга</t>
  </si>
  <si>
    <t>Основное мероприятие 1.Реализация документов территориального планирования МО г.п. Печенга</t>
  </si>
  <si>
    <t xml:space="preserve">Разработка программы комплексного развития социальной инфраструктуры МО г.п. Печенга </t>
  </si>
  <si>
    <t>Разработка программы планирование комплексного социально-экономического развития МО г.п. Печенга</t>
  </si>
  <si>
    <t>Основное мероприятие 2. Проведение мероприятий по землеустройству и землепользованию на территории МО г.п. Печенга</t>
  </si>
  <si>
    <t>Внесение изменений в Правила землепользования и застройки МО г.п. Печенга</t>
  </si>
  <si>
    <t>Формирование земельных участков под объектами недвижимого имущества, находящиеся в муниципальной собственности</t>
  </si>
  <si>
    <t>Подготовка схем земельного участка или земельных участков на кадастровом плане территории МО г.п. Печенга</t>
  </si>
  <si>
    <t xml:space="preserve">Межевание земельных участков, с целью предоставления гражданам и юридическим лицам в аренду  </t>
  </si>
  <si>
    <t xml:space="preserve">Муниципальная программа 3.  «Развитие жилищно-коммунального хозяйства в муниципальном образовании городское поселение Печенга Печенгского района Мурманской области в 2017 году»
</t>
  </si>
  <si>
    <t>Капитальный ремонт части водовода в н.п. Лиинахамари (1 ед. / 822 м)</t>
  </si>
  <si>
    <t>Разработка проектно-сметной документации с проведением экспертизы на ремонт объектов коммунальной инфраструктуры (5 шт.)</t>
  </si>
  <si>
    <t>Возмещение затрат на содержание и ремонт объектов незаселенного жилого фонда. Содержание доли общего имущества в многоквартирных  жилых домах.</t>
  </si>
  <si>
    <t>Возмещения затрат на отпуск тепловой энергии в нежилые помещения находящиеся в собственности муниципального образования г.п.Печенга, а так же возмещение затрат по электроэнергии на общедомовые нужды.</t>
  </si>
  <si>
    <t>Основное мероприятие 2.Содержание муниципального жилищного фонда в надлежащем состоянии</t>
  </si>
  <si>
    <t>Разработка проектно-сметной документации на капитальный ремонт (восстановление) подъезда № 4 многоквартирного дома ул.Шабалина д.1 н.п.Лиинахамари (1 шт.)</t>
  </si>
  <si>
    <t>Ремонт подъездов многоквартирных домов № 2 (4 подъезда), № 5 (5 подъездов) ул. Шабалина н.п. Лиинахамари (всего 9 ед.))</t>
  </si>
  <si>
    <t>Ремонт незаселенного жилищного фонда, находящегося в неудовлетворительном состояния в н.п. Лиинахамари (5 ед. / 200 кв.м.)</t>
  </si>
  <si>
    <t>Ремонт жилых помещений многодетной семьи (по заявлению) (1 ед. / 40 кв.м.)</t>
  </si>
  <si>
    <t>Формирование фонда капитального ремонта общего имущества МКД на счете у регионального оператора (НКО «ФКР МО»). Софинансирование к субсидии за жилой фонд (14 495,6 кв.м.)</t>
  </si>
  <si>
    <t>Формирование фонда капитального ремонта общего имущества МКД на счете у регионального оператора (НКО «ФКР МО») за нежилой фонд (925,7 кв.м.)</t>
  </si>
  <si>
    <t xml:space="preserve">Муниципальная программа 4.   «Развитие дорожного хозяйства муниципального образования городское поселение Печенга Печенгского района Мурманской области в 2017 году»
</t>
  </si>
  <si>
    <t>Ремонт участка автомобильной дороги н.п. Спутник Военный городок № 42 (поворот с федеральной трассы М-18 до жилого дома по ул. Новая)</t>
  </si>
  <si>
    <t xml:space="preserve">Разработка проектно-сметной документации на ремонт части автомобильной дороги н.п. Лиинахамари Военный городок № 1, ул. Набережная десантов </t>
  </si>
  <si>
    <t>Формирование земельных участков под автомобильными дорогами,  находящимися в муниципальной собственности и постановка на ГКН</t>
  </si>
  <si>
    <t>Разработка комплексной схемы организации дорожного движения на территории муниципального образования</t>
  </si>
  <si>
    <t>Субсидии на содержании МКП «Жилищное хозяйство» автомобильных дорог общего пользования местного значения и улично-дорожной сети (дорожный знаки, остановки и т.д.) МО г.п. Печенга в осенне-зимний период</t>
  </si>
  <si>
    <t>Приобретение специализированной коммунальной техники (коммунально-дорожная машина)</t>
  </si>
  <si>
    <t xml:space="preserve">Муниципальная программа 5.    ««Благоустройство территории муниципального образования городское поселение Печенга Печенгского района Мурманской области в 2017 году»
</t>
  </si>
  <si>
    <t>Оспонвное мероприятие 1. Приведение в качественное состояние элементов благоустройства, совершенствование эстетического вида населенных пунктов МО г.п. Печенга.</t>
  </si>
  <si>
    <t xml:space="preserve">Компенсация МКП расходов на содержание и обслуживание объектов благоустройства на территории МО г.п. Печенга </t>
  </si>
  <si>
    <t>Озеленение территорий п.Спутник, п.Печенга, п.19-км, н.п.Лиинахамари (приобретение оборудования, хозяйственного инвентаря, рассады)</t>
  </si>
  <si>
    <t xml:space="preserve">Основное мероприятие 2.Оздоровление санитарной и экологической обстановки в населенных пунктах МО г.п. Печенга и на свободных территориях
</t>
  </si>
  <si>
    <t>Отлов бродячих собак на территории городского поселение Печенга (ожидаемое количество 71 особей)</t>
  </si>
  <si>
    <t>Мероприятия по ликвидации несанкционированных свалок на территории МО г.п. Печенга</t>
  </si>
  <si>
    <t>Устройство контейнерных площадок для сбора ТБО территории МО г.п. Печенга</t>
  </si>
  <si>
    <t>Проведение конкурса «Самые благоустроенные территории муниципального образования городское поселение Печенга Печенгского района Мурманской области 2017 года»</t>
  </si>
  <si>
    <t>Организация и проведение весенних и осенних субботников в рамках проведения Дней защиты окружающей среды</t>
  </si>
  <si>
    <t xml:space="preserve">Муниципальная программа 6.    «Развитие муниципальной службы и повышение эффективности муниципального управления в муниципальном образовании городское поселение Печенга на 2017 год»
</t>
  </si>
  <si>
    <t>Прохождение диспансеризации муниципальными служащими</t>
  </si>
  <si>
    <t xml:space="preserve"> Муниципальная программа 7.  «Противодействие экстремизму и профилактика терроризма на территории муниципального образования городское поселение Печенга на 2017 год
</t>
  </si>
  <si>
    <t xml:space="preserve">Обеспечение безопасности в местах массового пребывания граждан в населенных пунктах, расположенных на территории МО г.п. Печенга.
</t>
  </si>
  <si>
    <t xml:space="preserve"> Муниципальная программа 8.«Обеспечение безопасности населения и выполнение мероприятий гражданской обороны на территории муниципального образования городское поселение Печенга на  2017 год»
</t>
  </si>
  <si>
    <t xml:space="preserve"> Муниципальная программа 9. «Информирование населения о деятельности органов местного самоуправления  муниципального  образования городское поселение Печенга Печенгского района Мурманской области на 2017 год»
</t>
  </si>
  <si>
    <t>Публикация правовых актов и материалов органов местного самоуправления муниципального образования городское поселение Печенга в газете «Наша Печенга»</t>
  </si>
  <si>
    <t xml:space="preserve">Муниципальная программа 10. «Обеспечение деятельности органов местного самоуправление на 2017 год»
</t>
  </si>
  <si>
    <t>нет</t>
  </si>
  <si>
    <t>Муниципальная программа 11. «Патриотическое воспитание молодёжи муниципального образования городское поселение Печенга на 2017 год»</t>
  </si>
  <si>
    <t xml:space="preserve">День Победы </t>
  </si>
  <si>
    <t>День государственного флага</t>
  </si>
  <si>
    <t>Молодежная акция «Никто не забыт» по благоустройству и озеленению мемориалов</t>
  </si>
  <si>
    <t>Муниципальная программа 12. «Развитие культурного досуга,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2017 год»</t>
  </si>
  <si>
    <t>Подпрограмма 1: Организация и проведение общепоселковых культурно-массовых, праздничных и иных зрелищных мероприятий для жителей муниципального образования городское поселение Печенга</t>
  </si>
  <si>
    <t>Задача 1.1. Сохранение и развитие культурных традиций городского поселения Печенга путем вовлечения жителей к участию в общепоселковых и праздничных мероприятиях</t>
  </si>
  <si>
    <t>Организация и проведение культурно-массовых, праздничных и иных зрелищных мероприятий для жителей муниципального образования городское поселение Печенга</t>
  </si>
  <si>
    <t>Задача 1.2. Реконструкция, сохранение и содержание здания учреждения культуры</t>
  </si>
  <si>
    <t>Оказание услуг по содержанию здания (отопление, электричество, холодное и горячее водоснабжение и т. д.)</t>
  </si>
  <si>
    <t>Подпрограмма 2: Дети и молодежь городского поселения Печенга</t>
  </si>
  <si>
    <t>Задача 2.1. Развитие основных и поиск новых форм организации содержательного досуга детей и молодежи. Поддержка творчески одаренных детей и молодежи</t>
  </si>
  <si>
    <t>Ежегодное поздравление выпускников; выпускников -  получателей золотых и серебряных медалей и первоклассников общеобразовательных школ муниципального образования городское поселение Печенга</t>
  </si>
  <si>
    <t>Задача 2.2. Формирование у детей и молодежи активной жизненной позиции, готовности к участию в общественной жизни поселения и страны</t>
  </si>
  <si>
    <t>Муниципальная программа 13. «Развитие спорта и благоустройство спортивных объектов на территории муниципального образования городское поселение Печенга Печенгского района Мурманской области на 2017 год»</t>
  </si>
  <si>
    <t>Подпрограмма 1: Создание условий для занятий физической культурой и спортом населения, особенно детей и молодежи в муниципальном образовании</t>
  </si>
  <si>
    <t>Поставка детской игровой площадки с резиновым покрытием</t>
  </si>
  <si>
    <t>Работы по укладке резинового покрытия (с разметкой и установкой баскетбольных колец) хоккейной коробки в п. Печенга</t>
  </si>
  <si>
    <t>Работы по установке освещения на мини-футбольном поле</t>
  </si>
  <si>
    <t>Работы по благоустройству мест отдыха стадиона</t>
  </si>
  <si>
    <t>Озеленение стадиона</t>
  </si>
  <si>
    <t>Услуги по уборке и содержанию стадиона г. п. Печенга</t>
  </si>
  <si>
    <t>Подпрограмма 2: Массовый спорт</t>
  </si>
  <si>
    <t>Поставку букетов и цветов для торжественных мероприятий</t>
  </si>
  <si>
    <t>701 00 00000</t>
  </si>
  <si>
    <t>701 10 00000</t>
  </si>
  <si>
    <t>701 11 00000</t>
  </si>
  <si>
    <t>701 12 00000</t>
  </si>
  <si>
    <t>701 12 40010</t>
  </si>
  <si>
    <t>701 13 00000</t>
  </si>
  <si>
    <t>701 13 40010</t>
  </si>
  <si>
    <t>702 00 00000</t>
  </si>
  <si>
    <t>702 10 00000</t>
  </si>
  <si>
    <t>702 11 00000</t>
  </si>
  <si>
    <t>Подпрограмма 1. Повышение уровня безопасных и благоприятных условий проживания населения МО г.п. Печенга</t>
  </si>
  <si>
    <t>703 00 00000</t>
  </si>
  <si>
    <t>703 10 00000</t>
  </si>
  <si>
    <t>703 11 00000</t>
  </si>
  <si>
    <t>703 11 48090</t>
  </si>
  <si>
    <t>703 12 00000</t>
  </si>
  <si>
    <t>703 12 40010</t>
  </si>
  <si>
    <t>703 12 46090</t>
  </si>
  <si>
    <t>703  12 46090</t>
  </si>
  <si>
    <t>704 00 00000</t>
  </si>
  <si>
    <t>Подпрограмма 1.Организация дорожной деятельности, обеспечивающей выполнение требований к транспортно-эксплуатационным показателям и удовлетворение потребностей пользователей улично-дорожной сетью, автомобильными дорогами местного значения и дорожными сооружениями, на основе своевременного и качественного выполнения работ по ремонту и содержанию автодорог МО г.п. Печенга</t>
  </si>
  <si>
    <t>704 10 00000</t>
  </si>
  <si>
    <t>704 11 00000</t>
  </si>
  <si>
    <t>704 11 48050</t>
  </si>
  <si>
    <t>704 12 00000</t>
  </si>
  <si>
    <t>704 12 48050</t>
  </si>
  <si>
    <t>705 00 00000</t>
  </si>
  <si>
    <t>Подпрограмма 1.Формирование среды, благоприятной для проживания населения, совершенствование системы и повышение уровня внешнего благоустройства и санитарного содержания территории МО г.п. Печенга.</t>
  </si>
  <si>
    <t>705 10 00000</t>
  </si>
  <si>
    <t>705 11 00000</t>
  </si>
  <si>
    <t>705 11 48020</t>
  </si>
  <si>
    <t>705 12 00000</t>
  </si>
  <si>
    <t>705 12 А5590</t>
  </si>
  <si>
    <t>705 12 75590</t>
  </si>
  <si>
    <t>705 12 48020</t>
  </si>
  <si>
    <t>705 13 00000</t>
  </si>
  <si>
    <t>705 13 46080</t>
  </si>
  <si>
    <t>706 00 00000</t>
  </si>
  <si>
    <t>Подпрограмма 1.Создание условий для развития и совершенствования муниципальной службы, а так же повышение эффективности муниципального управления  в администрации муниципального образования городское поселение Печенга и повышение эффективности муниципального управления</t>
  </si>
  <si>
    <t>706 10 00000</t>
  </si>
  <si>
    <t>Основное мероприятие1.Повышение профессионального уровня муниципальных служащих, повышение эффективности муниципальной службы</t>
  </si>
  <si>
    <t>706 11 00000</t>
  </si>
  <si>
    <t>706 11 48080</t>
  </si>
  <si>
    <t>706 15 48080</t>
  </si>
  <si>
    <t>707 00 00000</t>
  </si>
  <si>
    <t>Основное мероприятие 5. Проведение диспансеризации муниципальных служащих</t>
  </si>
  <si>
    <t>Подпрограмма 1 : Организация антитеррористической деятельности, противодействие возможным фактам проявления    терроризма и экстремизма, укрепление доверия   населения  к работе органов   государственной власти, администрации МО г.п. Печенга, правоохранительным органам, формирование  толерантной среды на основе ценностей многонационального российского общества, общероссийской гражданской идентичности и культурного самосознания, принципов соблюдения прав и свобод человека.</t>
  </si>
  <si>
    <t>707 10 00000</t>
  </si>
  <si>
    <t>Основное мероприятие 3. Повышение антитеррористической защищенности администрации МО г.п. Печенга и мест массового пребывания граждан..</t>
  </si>
  <si>
    <t>707 13 00000</t>
  </si>
  <si>
    <t>707 13 43050</t>
  </si>
  <si>
    <t>708 00 00000</t>
  </si>
  <si>
    <t>Подпрограмма 1 : Обеспечение защиты населения от чрезвычайных ситуаций и ликвидация их последствий, выполнение мероприятий гражданской обороны на территории муниципального образования</t>
  </si>
  <si>
    <t>708 10 00000</t>
  </si>
  <si>
    <t>Основное мероприятие 1. Совершенствование системы предупреждения чрезвычайных ситуаций и ликвидация их последствий</t>
  </si>
  <si>
    <t>708 11 00000</t>
  </si>
  <si>
    <t>708 11 47093</t>
  </si>
  <si>
    <t>708 11 40050</t>
  </si>
  <si>
    <t>Основное мероприятие 3. Обеспечение пожарной безопасности на территории муниципального образования</t>
  </si>
  <si>
    <t>708 13 00000</t>
  </si>
  <si>
    <t>708 13 42050</t>
  </si>
  <si>
    <t>Основное мероприятие  4.  Осуществление мероприятий по обеспечению безопасности людей на водных объектах, охране их жизни и здоровья, обеспечения безопасности дорожного движения</t>
  </si>
  <si>
    <t>708 14 00000</t>
  </si>
  <si>
    <t>709 00 00000</t>
  </si>
  <si>
    <t>709 10 00000</t>
  </si>
  <si>
    <t>Подпрограмма 1 : 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</t>
  </si>
  <si>
    <t>Основное мероприятие 1. Информирование населения о деятельности органов местного самоуправления муниципального образования городское поселение Печенга</t>
  </si>
  <si>
    <t>709 11 00000</t>
  </si>
  <si>
    <t>709 11 48060</t>
  </si>
  <si>
    <t>710 00 00000</t>
  </si>
  <si>
    <t>710 10 00000</t>
  </si>
  <si>
    <t>Подпрограмма 1 : Обеспечение деятельности органов местного самоуправления и учреждений муниципального образования городское поселение Печенга</t>
  </si>
  <si>
    <t>710 12 00000</t>
  </si>
  <si>
    <t>710 12 48010</t>
  </si>
  <si>
    <t>710 13 00000</t>
  </si>
  <si>
    <t>710 13 46030</t>
  </si>
  <si>
    <t>710 13 S0570</t>
  </si>
  <si>
    <t>710  13 70570</t>
  </si>
  <si>
    <t>710 14 00000</t>
  </si>
  <si>
    <t>710 14 48010</t>
  </si>
  <si>
    <t>710 15 00000</t>
  </si>
  <si>
    <t>710 15 48010</t>
  </si>
  <si>
    <t>711 00 00000</t>
  </si>
  <si>
    <t>Подпрограмма 1 : Совершенствование и развитие системы, обеспечивающей целенаправленное формирование у молодежи высокой социальной активности, гражданственности и патриотизма, чувства гордости и верности своему Отечеству, готовности к выполнению гражданского долга и конституционных обязанностей</t>
  </si>
  <si>
    <t>Основное мероприятие 3. Формирование патриотических  чувств и сознания граждан на основе исторических ценностей</t>
  </si>
  <si>
    <t>711 10 00000</t>
  </si>
  <si>
    <t>711 13 00000</t>
  </si>
  <si>
    <t>712 00 00000</t>
  </si>
  <si>
    <t>712 10 00000</t>
  </si>
  <si>
    <t>712 11 00000</t>
  </si>
  <si>
    <t xml:space="preserve">Основное мероприятие 1: Формирование, сохранение и развитие общепоселковых культурных традиций, как ресурса социально-экономического развития поселения </t>
  </si>
  <si>
    <t>712 11 46060</t>
  </si>
  <si>
    <t>712 20 00000</t>
  </si>
  <si>
    <t>Основное мероприятие 1: Содействие социальному, культурному и духовному развитию детей и молодежи</t>
  </si>
  <si>
    <t>712 21 00000</t>
  </si>
  <si>
    <t>712 21 46070</t>
  </si>
  <si>
    <t>713 00 00000</t>
  </si>
  <si>
    <t>713 10 00000</t>
  </si>
  <si>
    <t>Основное мероприятие 1. Создание материально технической базы для развития спорта в муниципальном образовании</t>
  </si>
  <si>
    <t>Основное мероприятие 2. Обеспечение комфортных условий для развития на территории муниципального образования городское поселение Печенга физической культуры и массового спорта</t>
  </si>
  <si>
    <t>713 11 00000</t>
  </si>
  <si>
    <t>713 11 46080</t>
  </si>
  <si>
    <t>713 12 00000</t>
  </si>
  <si>
    <t>713 12 46040</t>
  </si>
  <si>
    <t>713 20 00000</t>
  </si>
  <si>
    <t>Основное мероприятие 1. Вовлечение различных категорий населения в массовые спортивные мероприятия</t>
  </si>
  <si>
    <t>713 21 00000</t>
  </si>
  <si>
    <t>713 21 48070</t>
  </si>
  <si>
    <t xml:space="preserve">Распределение бюджетных ассигнований местного бюджета  на реализацию муниципальных программ  муниципального образования городское поселение Печенга в 2017 году </t>
  </si>
  <si>
    <t>Приложение № 9                                                                                                                                                            к Решению Совета депутатовмуниципального образования городское поселение Печенга "Об утверждении бюджета муниципального образования городское поселение Печенга на 2017 г</t>
  </si>
  <si>
    <t>701 11 46090</t>
  </si>
  <si>
    <t>70 1 11 46090</t>
  </si>
  <si>
    <t>703 11 46040</t>
  </si>
  <si>
    <t>702 11 40010</t>
  </si>
  <si>
    <t>702 12 00000</t>
  </si>
  <si>
    <t>702 12 48030</t>
  </si>
  <si>
    <t>703 12 46040</t>
  </si>
  <si>
    <t>711 13 46060</t>
  </si>
  <si>
    <t>712 11 46040</t>
  </si>
  <si>
    <t>712 21 46060</t>
  </si>
  <si>
    <t>713 12 46080</t>
  </si>
  <si>
    <t>День образования Печенгской отдельной 200 мотострелковой бригады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</si>
</sst>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i/>
      <sz val="14"/>
      <color rgb="FF00B05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002060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b/>
      <i/>
      <sz val="14"/>
      <color theme="3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4" fontId="1" fillId="0" borderId="1" xfId="0" applyNumberFormat="1" applyFont="1" applyBorder="1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top" wrapText="1"/>
    </xf>
    <xf numFmtId="0" fontId="3" fillId="0" borderId="14" xfId="0" applyFont="1" applyBorder="1"/>
    <xf numFmtId="0" fontId="10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vertical="top" wrapText="1"/>
    </xf>
    <xf numFmtId="0" fontId="9" fillId="0" borderId="7" xfId="0" applyFont="1" applyFill="1" applyBorder="1" applyAlignment="1">
      <alignment vertical="top" wrapText="1"/>
    </xf>
    <xf numFmtId="0" fontId="12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9" fillId="0" borderId="8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10" fillId="0" borderId="1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2" fillId="0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0" fontId="9" fillId="0" borderId="1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top" wrapText="1"/>
    </xf>
    <xf numFmtId="0" fontId="18" fillId="0" borderId="1" xfId="0" applyFont="1" applyFill="1" applyBorder="1" applyAlignment="1">
      <alignment vertical="top" wrapText="1"/>
    </xf>
    <xf numFmtId="0" fontId="18" fillId="0" borderId="14" xfId="0" applyFont="1" applyFill="1" applyBorder="1" applyAlignment="1">
      <alignment vertical="top" wrapText="1"/>
    </xf>
    <xf numFmtId="0" fontId="11" fillId="0" borderId="14" xfId="0" applyFont="1" applyFill="1" applyBorder="1" applyAlignment="1">
      <alignment vertical="top" wrapText="1"/>
    </xf>
    <xf numFmtId="0" fontId="12" fillId="0" borderId="10" xfId="0" applyFont="1" applyFill="1" applyBorder="1" applyAlignment="1">
      <alignment vertical="top" wrapText="1"/>
    </xf>
    <xf numFmtId="0" fontId="9" fillId="0" borderId="14" xfId="0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 wrapText="1"/>
    </xf>
    <xf numFmtId="0" fontId="19" fillId="0" borderId="1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11" fillId="0" borderId="11" xfId="0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top" wrapText="1"/>
    </xf>
    <xf numFmtId="0" fontId="20" fillId="0" borderId="1" xfId="0" applyFont="1" applyBorder="1"/>
    <xf numFmtId="0" fontId="21" fillId="0" borderId="1" xfId="0" applyFont="1" applyBorder="1"/>
    <xf numFmtId="0" fontId="3" fillId="0" borderId="0" xfId="0" applyFont="1"/>
    <xf numFmtId="0" fontId="3" fillId="0" borderId="0" xfId="0" applyFont="1" applyAlignment="1">
      <alignment horizontal="right" wrapText="1"/>
    </xf>
    <xf numFmtId="0" fontId="1" fillId="0" borderId="13" xfId="0" applyFont="1" applyBorder="1" applyAlignment="1">
      <alignment horizontal="center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4" fontId="4" fillId="0" borderId="12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1"/>
  <sheetViews>
    <sheetView tabSelected="1" view="pageBreakPreview" topLeftCell="A23" zoomScaleSheetLayoutView="100" workbookViewId="0">
      <selection activeCell="C29" sqref="C29"/>
    </sheetView>
  </sheetViews>
  <sheetFormatPr defaultColWidth="32.28515625" defaultRowHeight="50.1" customHeight="1"/>
  <cols>
    <col min="1" max="1" width="130" style="2" customWidth="1"/>
    <col min="2" max="2" width="32.140625" style="2" hidden="1" customWidth="1"/>
    <col min="3" max="3" width="25.28515625" style="64" customWidth="1"/>
    <col min="4" max="4" width="0.28515625" style="2" hidden="1" customWidth="1"/>
    <col min="5" max="5" width="7.42578125" style="2" customWidth="1"/>
    <col min="6" max="16384" width="32.28515625" style="2"/>
  </cols>
  <sheetData>
    <row r="1" spans="1:9" ht="50.1" customHeight="1">
      <c r="B1" s="65" t="s">
        <v>236</v>
      </c>
      <c r="C1" s="65"/>
      <c r="D1" s="65"/>
      <c r="E1" s="3"/>
      <c r="F1" s="3"/>
      <c r="G1" s="3"/>
      <c r="H1" s="3"/>
      <c r="I1" s="3"/>
    </row>
    <row r="2" spans="1:9" ht="50.1" customHeight="1">
      <c r="A2" s="66" t="s">
        <v>235</v>
      </c>
      <c r="B2" s="66"/>
      <c r="C2" s="66"/>
      <c r="D2" s="4"/>
      <c r="E2" s="3"/>
      <c r="F2" s="3"/>
      <c r="G2" s="3"/>
      <c r="H2" s="3"/>
      <c r="I2" s="3"/>
    </row>
    <row r="3" spans="1:9" ht="50.1" customHeight="1">
      <c r="A3" s="69" t="s">
        <v>44</v>
      </c>
      <c r="B3" s="67" t="s">
        <v>43</v>
      </c>
      <c r="C3" s="71" t="s">
        <v>0</v>
      </c>
    </row>
    <row r="4" spans="1:9" ht="50.1" customHeight="1">
      <c r="A4" s="70"/>
      <c r="B4" s="68"/>
      <c r="C4" s="72"/>
    </row>
    <row r="5" spans="1:9" ht="50.1" customHeight="1">
      <c r="A5" s="5" t="s">
        <v>47</v>
      </c>
      <c r="B5" s="6" t="s">
        <v>127</v>
      </c>
      <c r="C5" s="7">
        <f>C6</f>
        <v>1260000</v>
      </c>
    </row>
    <row r="6" spans="1:9" ht="50.1" customHeight="1">
      <c r="A6" s="8" t="s">
        <v>48</v>
      </c>
      <c r="B6" s="6" t="s">
        <v>128</v>
      </c>
      <c r="C6" s="9">
        <f>C7+C10+C14</f>
        <v>1260000</v>
      </c>
    </row>
    <row r="7" spans="1:9" ht="50.1" customHeight="1">
      <c r="A7" s="10" t="s">
        <v>46</v>
      </c>
      <c r="B7" s="6" t="s">
        <v>129</v>
      </c>
      <c r="C7" s="11">
        <f>C8+C9</f>
        <v>850000</v>
      </c>
    </row>
    <row r="8" spans="1:9" ht="50.1" customHeight="1">
      <c r="A8" s="12" t="s">
        <v>49</v>
      </c>
      <c r="B8" s="13" t="s">
        <v>237</v>
      </c>
      <c r="C8" s="14">
        <v>250000</v>
      </c>
    </row>
    <row r="9" spans="1:9" ht="50.1" customHeight="1">
      <c r="A9" s="15" t="s">
        <v>50</v>
      </c>
      <c r="B9" s="13" t="s">
        <v>238</v>
      </c>
      <c r="C9" s="14">
        <v>600000</v>
      </c>
    </row>
    <row r="10" spans="1:9" ht="50.1" customHeight="1">
      <c r="A10" s="10" t="s">
        <v>51</v>
      </c>
      <c r="B10" s="6" t="s">
        <v>130</v>
      </c>
      <c r="C10" s="11">
        <f>C11+C12+C13</f>
        <v>310000</v>
      </c>
    </row>
    <row r="11" spans="1:9" ht="50.1" customHeight="1">
      <c r="A11" s="15" t="s">
        <v>52</v>
      </c>
      <c r="B11" s="6" t="s">
        <v>131</v>
      </c>
      <c r="C11" s="14">
        <v>100000</v>
      </c>
    </row>
    <row r="12" spans="1:9" ht="50.1" customHeight="1">
      <c r="A12" s="15" t="s">
        <v>53</v>
      </c>
      <c r="B12" s="6" t="s">
        <v>131</v>
      </c>
      <c r="C12" s="14">
        <v>150000</v>
      </c>
    </row>
    <row r="13" spans="1:9" ht="50.1" customHeight="1">
      <c r="A13" s="16" t="s">
        <v>1</v>
      </c>
      <c r="B13" s="6" t="s">
        <v>131</v>
      </c>
      <c r="C13" s="14">
        <v>60000</v>
      </c>
    </row>
    <row r="14" spans="1:9" ht="50.1" customHeight="1">
      <c r="A14" s="17" t="s">
        <v>54</v>
      </c>
      <c r="B14" s="6" t="s">
        <v>132</v>
      </c>
      <c r="C14" s="11">
        <f>C15</f>
        <v>100000</v>
      </c>
    </row>
    <row r="15" spans="1:9" ht="50.1" customHeight="1">
      <c r="A15" s="15" t="s">
        <v>2</v>
      </c>
      <c r="B15" s="6" t="s">
        <v>133</v>
      </c>
      <c r="C15" s="14">
        <v>100000</v>
      </c>
    </row>
    <row r="16" spans="1:9" ht="67.5" customHeight="1">
      <c r="A16" s="18" t="s">
        <v>55</v>
      </c>
      <c r="B16" s="6" t="s">
        <v>134</v>
      </c>
      <c r="C16" s="19">
        <f>C17</f>
        <v>1680000</v>
      </c>
    </row>
    <row r="17" spans="1:3" ht="50.1" customHeight="1">
      <c r="A17" s="20" t="s">
        <v>56</v>
      </c>
      <c r="B17" s="6" t="s">
        <v>135</v>
      </c>
      <c r="C17" s="19">
        <f>C18+C21</f>
        <v>1680000</v>
      </c>
    </row>
    <row r="18" spans="1:3" ht="50.1" customHeight="1">
      <c r="A18" s="17" t="s">
        <v>57</v>
      </c>
      <c r="B18" s="6" t="s">
        <v>136</v>
      </c>
      <c r="C18" s="19">
        <f>C19+C20</f>
        <v>500000</v>
      </c>
    </row>
    <row r="19" spans="1:3" ht="50.1" customHeight="1">
      <c r="A19" s="15" t="s">
        <v>58</v>
      </c>
      <c r="B19" s="6" t="s">
        <v>240</v>
      </c>
      <c r="C19" s="14">
        <v>250000</v>
      </c>
    </row>
    <row r="20" spans="1:3" ht="50.1" customHeight="1">
      <c r="A20" s="15" t="s">
        <v>59</v>
      </c>
      <c r="B20" s="6" t="s">
        <v>240</v>
      </c>
      <c r="C20" s="14">
        <v>250000</v>
      </c>
    </row>
    <row r="21" spans="1:3" ht="50.1" customHeight="1">
      <c r="A21" s="17" t="s">
        <v>60</v>
      </c>
      <c r="B21" s="6" t="s">
        <v>241</v>
      </c>
      <c r="C21" s="19">
        <f>C22+C23+C24+C25</f>
        <v>1180000</v>
      </c>
    </row>
    <row r="22" spans="1:3" ht="50.1" customHeight="1">
      <c r="A22" s="15" t="s">
        <v>61</v>
      </c>
      <c r="B22" s="6" t="s">
        <v>242</v>
      </c>
      <c r="C22" s="14">
        <v>350000</v>
      </c>
    </row>
    <row r="23" spans="1:3" ht="50.1" customHeight="1">
      <c r="A23" s="15" t="s">
        <v>62</v>
      </c>
      <c r="B23" s="6" t="s">
        <v>242</v>
      </c>
      <c r="C23" s="14">
        <v>300000</v>
      </c>
    </row>
    <row r="24" spans="1:3" ht="50.1" customHeight="1">
      <c r="A24" s="15" t="s">
        <v>63</v>
      </c>
      <c r="B24" s="6" t="s">
        <v>242</v>
      </c>
      <c r="C24" s="14">
        <v>30000</v>
      </c>
    </row>
    <row r="25" spans="1:3" ht="50.1" customHeight="1">
      <c r="A25" s="15" t="s">
        <v>64</v>
      </c>
      <c r="B25" s="6" t="s">
        <v>242</v>
      </c>
      <c r="C25" s="14">
        <v>500000</v>
      </c>
    </row>
    <row r="26" spans="1:3" ht="57.75" customHeight="1">
      <c r="A26" s="5" t="s">
        <v>65</v>
      </c>
      <c r="B26" s="6" t="s">
        <v>138</v>
      </c>
      <c r="C26" s="9">
        <f>C27</f>
        <v>9007493</v>
      </c>
    </row>
    <row r="27" spans="1:3" ht="50.1" customHeight="1">
      <c r="A27" s="21" t="s">
        <v>137</v>
      </c>
      <c r="B27" s="22" t="s">
        <v>139</v>
      </c>
      <c r="C27" s="19">
        <f>C28+C33</f>
        <v>9007493</v>
      </c>
    </row>
    <row r="28" spans="1:3" ht="64.5" customHeight="1">
      <c r="A28" s="10" t="s">
        <v>3</v>
      </c>
      <c r="B28" s="22" t="s">
        <v>140</v>
      </c>
      <c r="C28" s="19">
        <f>C29+C30+C31+C32</f>
        <v>5300216</v>
      </c>
    </row>
    <row r="29" spans="1:3" ht="50.1" customHeight="1">
      <c r="A29" s="23" t="s">
        <v>66</v>
      </c>
      <c r="B29" s="24" t="s">
        <v>141</v>
      </c>
      <c r="C29" s="25">
        <f>3250216+64370</f>
        <v>3314586</v>
      </c>
    </row>
    <row r="30" spans="1:3" ht="50.1" customHeight="1">
      <c r="A30" s="26" t="s">
        <v>67</v>
      </c>
      <c r="B30" s="24" t="s">
        <v>141</v>
      </c>
      <c r="C30" s="25">
        <f>450000-64370</f>
        <v>385630</v>
      </c>
    </row>
    <row r="31" spans="1:3" ht="50.1" customHeight="1">
      <c r="A31" s="26" t="s">
        <v>68</v>
      </c>
      <c r="B31" s="24" t="s">
        <v>239</v>
      </c>
      <c r="C31" s="25">
        <v>1000000</v>
      </c>
    </row>
    <row r="32" spans="1:3" ht="67.5" customHeight="1">
      <c r="A32" s="26" t="s">
        <v>69</v>
      </c>
      <c r="B32" s="24" t="s">
        <v>239</v>
      </c>
      <c r="C32" s="25">
        <v>600000</v>
      </c>
    </row>
    <row r="33" spans="1:3" ht="50.1" customHeight="1">
      <c r="A33" s="27" t="s">
        <v>70</v>
      </c>
      <c r="B33" s="28" t="s">
        <v>142</v>
      </c>
      <c r="C33" s="19">
        <f>C34+C35+C36+C37+C38+C39</f>
        <v>3707277</v>
      </c>
    </row>
    <row r="34" spans="1:3" ht="50.1" customHeight="1">
      <c r="A34" s="29" t="s">
        <v>71</v>
      </c>
      <c r="B34" s="24" t="s">
        <v>143</v>
      </c>
      <c r="C34" s="14">
        <v>350000</v>
      </c>
    </row>
    <row r="35" spans="1:3" ht="50.1" customHeight="1">
      <c r="A35" s="15" t="s">
        <v>72</v>
      </c>
      <c r="B35" s="13" t="s">
        <v>144</v>
      </c>
      <c r="C35" s="14">
        <v>1500000</v>
      </c>
    </row>
    <row r="36" spans="1:3" ht="50.1" customHeight="1">
      <c r="A36" s="15" t="s">
        <v>73</v>
      </c>
      <c r="B36" s="13" t="s">
        <v>145</v>
      </c>
      <c r="C36" s="14">
        <v>600000</v>
      </c>
    </row>
    <row r="37" spans="1:3" ht="50.1" customHeight="1">
      <c r="A37" s="15" t="s">
        <v>74</v>
      </c>
      <c r="B37" s="13" t="s">
        <v>144</v>
      </c>
      <c r="C37" s="14">
        <v>100000</v>
      </c>
    </row>
    <row r="38" spans="1:3" ht="50.1" customHeight="1">
      <c r="A38" s="15" t="s">
        <v>75</v>
      </c>
      <c r="B38" s="13" t="s">
        <v>243</v>
      </c>
      <c r="C38" s="14">
        <v>1084781</v>
      </c>
    </row>
    <row r="39" spans="1:3" ht="50.1" customHeight="1">
      <c r="A39" s="15" t="s">
        <v>76</v>
      </c>
      <c r="B39" s="13" t="s">
        <v>243</v>
      </c>
      <c r="C39" s="14">
        <v>72496</v>
      </c>
    </row>
    <row r="40" spans="1:3" ht="80.25" customHeight="1">
      <c r="A40" s="30" t="s">
        <v>77</v>
      </c>
      <c r="B40" s="6" t="s">
        <v>146</v>
      </c>
      <c r="C40" s="9">
        <f>C41</f>
        <v>7107500</v>
      </c>
    </row>
    <row r="41" spans="1:3" ht="96" customHeight="1">
      <c r="A41" s="21" t="s">
        <v>147</v>
      </c>
      <c r="B41" s="22" t="s">
        <v>148</v>
      </c>
      <c r="C41" s="9">
        <f>C42+C48</f>
        <v>7107500</v>
      </c>
    </row>
    <row r="42" spans="1:3" ht="68.25" customHeight="1">
      <c r="A42" s="10" t="s">
        <v>4</v>
      </c>
      <c r="B42" s="22" t="s">
        <v>149</v>
      </c>
      <c r="C42" s="9">
        <f>C43+C44+C45+C46+C47</f>
        <v>2257500</v>
      </c>
    </row>
    <row r="43" spans="1:3" ht="50.1" customHeight="1">
      <c r="A43" s="26" t="s">
        <v>78</v>
      </c>
      <c r="B43" s="24" t="s">
        <v>150</v>
      </c>
      <c r="C43" s="14">
        <v>1250000</v>
      </c>
    </row>
    <row r="44" spans="1:3" ht="50.1" customHeight="1">
      <c r="A44" s="31" t="s">
        <v>79</v>
      </c>
      <c r="B44" s="24" t="s">
        <v>150</v>
      </c>
      <c r="C44" s="14">
        <v>300000</v>
      </c>
    </row>
    <row r="45" spans="1:3" ht="50.1" customHeight="1">
      <c r="A45" s="31" t="s">
        <v>5</v>
      </c>
      <c r="B45" s="24" t="s">
        <v>150</v>
      </c>
      <c r="C45" s="14">
        <v>100000</v>
      </c>
    </row>
    <row r="46" spans="1:3" ht="50.1" customHeight="1">
      <c r="A46" s="31" t="s">
        <v>80</v>
      </c>
      <c r="B46" s="24" t="s">
        <v>150</v>
      </c>
      <c r="C46" s="14">
        <v>400000</v>
      </c>
    </row>
    <row r="47" spans="1:3" ht="50.1" customHeight="1">
      <c r="A47" s="32" t="s">
        <v>81</v>
      </c>
      <c r="B47" s="24" t="s">
        <v>150</v>
      </c>
      <c r="C47" s="14">
        <v>207500</v>
      </c>
    </row>
    <row r="48" spans="1:3" ht="50.1" customHeight="1">
      <c r="A48" s="10" t="s">
        <v>6</v>
      </c>
      <c r="B48" s="6" t="s">
        <v>151</v>
      </c>
      <c r="C48" s="9">
        <f>C49+C50+C51</f>
        <v>4850000</v>
      </c>
    </row>
    <row r="49" spans="1:3" ht="50.1" customHeight="1">
      <c r="A49" s="31" t="s">
        <v>82</v>
      </c>
      <c r="B49" s="24" t="s">
        <v>152</v>
      </c>
      <c r="C49" s="14">
        <v>950000</v>
      </c>
    </row>
    <row r="50" spans="1:3" ht="68.25" customHeight="1">
      <c r="A50" s="31" t="s">
        <v>7</v>
      </c>
      <c r="B50" s="24" t="s">
        <v>152</v>
      </c>
      <c r="C50" s="14">
        <v>750000</v>
      </c>
    </row>
    <row r="51" spans="1:3" ht="50.1" customHeight="1">
      <c r="A51" s="32" t="s">
        <v>83</v>
      </c>
      <c r="B51" s="24" t="s">
        <v>152</v>
      </c>
      <c r="C51" s="14">
        <v>3150000</v>
      </c>
    </row>
    <row r="52" spans="1:3" ht="50.1" customHeight="1">
      <c r="A52" s="33" t="s">
        <v>84</v>
      </c>
      <c r="B52" s="6" t="s">
        <v>153</v>
      </c>
      <c r="C52" s="9">
        <f>C53</f>
        <v>3964865</v>
      </c>
    </row>
    <row r="53" spans="1:3" ht="63" customHeight="1">
      <c r="A53" s="21" t="s">
        <v>154</v>
      </c>
      <c r="B53" s="22" t="s">
        <v>155</v>
      </c>
      <c r="C53" s="9">
        <f>C54+C57+C62</f>
        <v>3964865</v>
      </c>
    </row>
    <row r="54" spans="1:3" ht="50.1" customHeight="1">
      <c r="A54" s="10" t="s">
        <v>85</v>
      </c>
      <c r="B54" s="22" t="s">
        <v>156</v>
      </c>
      <c r="C54" s="9">
        <f>C55+C56</f>
        <v>1000000</v>
      </c>
    </row>
    <row r="55" spans="1:3" ht="50.1" customHeight="1">
      <c r="A55" s="26" t="s">
        <v>86</v>
      </c>
      <c r="B55" s="24" t="s">
        <v>157</v>
      </c>
      <c r="C55" s="14">
        <v>500000</v>
      </c>
    </row>
    <row r="56" spans="1:3" ht="50.1" customHeight="1">
      <c r="A56" s="31" t="s">
        <v>87</v>
      </c>
      <c r="B56" s="24" t="s">
        <v>157</v>
      </c>
      <c r="C56" s="14">
        <v>500000</v>
      </c>
    </row>
    <row r="57" spans="1:3" ht="50.1" customHeight="1">
      <c r="A57" s="27" t="s">
        <v>88</v>
      </c>
      <c r="B57" s="28" t="s">
        <v>158</v>
      </c>
      <c r="C57" s="9">
        <f>C58+C60+C61+C59</f>
        <v>2844865</v>
      </c>
    </row>
    <row r="58" spans="1:3" ht="50.1" customHeight="1">
      <c r="A58" s="29" t="s">
        <v>89</v>
      </c>
      <c r="B58" s="24" t="s">
        <v>159</v>
      </c>
      <c r="C58" s="14">
        <v>170000</v>
      </c>
    </row>
    <row r="59" spans="1:3" ht="50.1" customHeight="1">
      <c r="A59" s="15" t="s">
        <v>8</v>
      </c>
      <c r="B59" s="34" t="s">
        <v>160</v>
      </c>
      <c r="C59" s="14">
        <v>474865</v>
      </c>
    </row>
    <row r="60" spans="1:3" ht="50.1" customHeight="1">
      <c r="A60" s="15" t="s">
        <v>90</v>
      </c>
      <c r="B60" s="34" t="s">
        <v>161</v>
      </c>
      <c r="C60" s="14">
        <v>2000000</v>
      </c>
    </row>
    <row r="61" spans="1:3" ht="50.1" customHeight="1">
      <c r="A61" s="15" t="s">
        <v>91</v>
      </c>
      <c r="B61" s="34" t="s">
        <v>161</v>
      </c>
      <c r="C61" s="14">
        <v>200000</v>
      </c>
    </row>
    <row r="62" spans="1:3" ht="50.1" customHeight="1">
      <c r="A62" s="10" t="s">
        <v>9</v>
      </c>
      <c r="B62" s="6" t="s">
        <v>162</v>
      </c>
      <c r="C62" s="9">
        <f>C63+C64</f>
        <v>120000</v>
      </c>
    </row>
    <row r="63" spans="1:3" ht="50.1" customHeight="1">
      <c r="A63" s="35" t="s">
        <v>92</v>
      </c>
      <c r="B63" s="13" t="s">
        <v>163</v>
      </c>
      <c r="C63" s="14">
        <v>100000</v>
      </c>
    </row>
    <row r="64" spans="1:3" ht="50.1" customHeight="1">
      <c r="A64" s="32" t="s">
        <v>93</v>
      </c>
      <c r="B64" s="13" t="s">
        <v>163</v>
      </c>
      <c r="C64" s="14">
        <v>20000</v>
      </c>
    </row>
    <row r="65" spans="1:3" ht="50.1" customHeight="1">
      <c r="A65" s="33" t="s">
        <v>94</v>
      </c>
      <c r="B65" s="6" t="s">
        <v>164</v>
      </c>
      <c r="C65" s="9">
        <f>C66</f>
        <v>702000</v>
      </c>
    </row>
    <row r="66" spans="1:3" ht="50.1" customHeight="1">
      <c r="A66" s="36" t="s">
        <v>165</v>
      </c>
      <c r="B66" s="6" t="s">
        <v>166</v>
      </c>
      <c r="C66" s="9">
        <f>C67+C70</f>
        <v>702000</v>
      </c>
    </row>
    <row r="67" spans="1:3" ht="50.1" customHeight="1">
      <c r="A67" s="10" t="s">
        <v>167</v>
      </c>
      <c r="B67" s="6" t="s">
        <v>168</v>
      </c>
      <c r="C67" s="9">
        <f>C68+C69</f>
        <v>612000</v>
      </c>
    </row>
    <row r="68" spans="1:3" ht="50.1" customHeight="1">
      <c r="A68" s="31" t="s">
        <v>10</v>
      </c>
      <c r="B68" s="24" t="s">
        <v>169</v>
      </c>
      <c r="C68" s="14">
        <v>360000</v>
      </c>
    </row>
    <row r="69" spans="1:3" ht="50.1" customHeight="1">
      <c r="A69" s="31" t="s">
        <v>11</v>
      </c>
      <c r="B69" s="24" t="s">
        <v>169</v>
      </c>
      <c r="C69" s="14">
        <v>252000</v>
      </c>
    </row>
    <row r="70" spans="1:3" ht="50.1" customHeight="1">
      <c r="A70" s="27" t="s">
        <v>172</v>
      </c>
      <c r="B70" s="24" t="s">
        <v>170</v>
      </c>
      <c r="C70" s="19">
        <f>C71</f>
        <v>90000</v>
      </c>
    </row>
    <row r="71" spans="1:3" ht="50.1" customHeight="1">
      <c r="A71" s="32" t="s">
        <v>95</v>
      </c>
      <c r="B71" s="24" t="s">
        <v>170</v>
      </c>
      <c r="C71" s="14">
        <v>90000</v>
      </c>
    </row>
    <row r="72" spans="1:3" ht="50.1" customHeight="1">
      <c r="A72" s="33" t="s">
        <v>96</v>
      </c>
      <c r="B72" s="6" t="s">
        <v>171</v>
      </c>
      <c r="C72" s="9">
        <f>C73</f>
        <v>176950</v>
      </c>
    </row>
    <row r="73" spans="1:3" ht="50.1" customHeight="1">
      <c r="A73" s="36" t="s">
        <v>173</v>
      </c>
      <c r="B73" s="22" t="s">
        <v>174</v>
      </c>
      <c r="C73" s="9">
        <f>C74</f>
        <v>176950</v>
      </c>
    </row>
    <row r="74" spans="1:3" ht="50.1" customHeight="1">
      <c r="A74" s="27" t="s">
        <v>175</v>
      </c>
      <c r="B74" s="28" t="s">
        <v>176</v>
      </c>
      <c r="C74" s="9">
        <f>C75</f>
        <v>176950</v>
      </c>
    </row>
    <row r="75" spans="1:3" ht="50.1" customHeight="1">
      <c r="A75" s="31" t="s">
        <v>97</v>
      </c>
      <c r="B75" s="24" t="s">
        <v>177</v>
      </c>
      <c r="C75" s="14">
        <v>176950</v>
      </c>
    </row>
    <row r="76" spans="1:3" ht="74.25" customHeight="1">
      <c r="A76" s="33" t="s">
        <v>98</v>
      </c>
      <c r="B76" s="28" t="s">
        <v>178</v>
      </c>
      <c r="C76" s="9">
        <f>C77</f>
        <v>816000</v>
      </c>
    </row>
    <row r="77" spans="1:3" ht="50.1" customHeight="1">
      <c r="A77" s="8" t="s">
        <v>179</v>
      </c>
      <c r="B77" s="28" t="s">
        <v>180</v>
      </c>
      <c r="C77" s="9">
        <f>C78+C81+C84</f>
        <v>816000</v>
      </c>
    </row>
    <row r="78" spans="1:3" ht="50.1" customHeight="1">
      <c r="A78" s="10" t="s">
        <v>181</v>
      </c>
      <c r="B78" s="28" t="s">
        <v>182</v>
      </c>
      <c r="C78" s="9">
        <f>C79+C80</f>
        <v>480000</v>
      </c>
    </row>
    <row r="79" spans="1:3" ht="64.5" customHeight="1">
      <c r="A79" s="16" t="s">
        <v>12</v>
      </c>
      <c r="B79" s="24" t="s">
        <v>183</v>
      </c>
      <c r="C79" s="14">
        <v>460000</v>
      </c>
    </row>
    <row r="80" spans="1:3" ht="50.1" customHeight="1">
      <c r="A80" s="37" t="s">
        <v>13</v>
      </c>
      <c r="B80" s="24" t="s">
        <v>184</v>
      </c>
      <c r="C80" s="14">
        <v>20000</v>
      </c>
    </row>
    <row r="81" spans="1:5" ht="50.1" customHeight="1">
      <c r="A81" s="38" t="s">
        <v>185</v>
      </c>
      <c r="B81" s="39" t="s">
        <v>186</v>
      </c>
      <c r="C81" s="9">
        <f>C82+C83</f>
        <v>316000</v>
      </c>
    </row>
    <row r="82" spans="1:5" ht="80.25" customHeight="1">
      <c r="A82" s="35" t="s">
        <v>14</v>
      </c>
      <c r="B82" s="13" t="s">
        <v>187</v>
      </c>
      <c r="C82" s="14">
        <v>116000</v>
      </c>
    </row>
    <row r="83" spans="1:5" ht="50.1" customHeight="1">
      <c r="A83" s="35" t="s">
        <v>15</v>
      </c>
      <c r="B83" s="40" t="s">
        <v>187</v>
      </c>
      <c r="C83" s="14">
        <v>200000</v>
      </c>
    </row>
    <row r="84" spans="1:5" ht="50.1" customHeight="1">
      <c r="A84" s="41" t="s">
        <v>188</v>
      </c>
      <c r="B84" s="40" t="s">
        <v>189</v>
      </c>
      <c r="C84" s="19">
        <v>20000</v>
      </c>
    </row>
    <row r="85" spans="1:5" ht="78.75" customHeight="1">
      <c r="A85" s="33" t="s">
        <v>99</v>
      </c>
      <c r="B85" s="6" t="s">
        <v>190</v>
      </c>
      <c r="C85" s="9">
        <f>C86</f>
        <v>912000</v>
      </c>
    </row>
    <row r="86" spans="1:5" ht="63" customHeight="1">
      <c r="A86" s="42" t="s">
        <v>192</v>
      </c>
      <c r="B86" s="6" t="s">
        <v>191</v>
      </c>
      <c r="C86" s="9">
        <f>C87</f>
        <v>912000</v>
      </c>
    </row>
    <row r="87" spans="1:5" ht="50.1" customHeight="1">
      <c r="A87" s="10" t="s">
        <v>193</v>
      </c>
      <c r="B87" s="6" t="s">
        <v>194</v>
      </c>
      <c r="C87" s="9">
        <f>C88+C89</f>
        <v>912000</v>
      </c>
    </row>
    <row r="88" spans="1:5" ht="50.1" customHeight="1">
      <c r="A88" s="43" t="s">
        <v>100</v>
      </c>
      <c r="B88" s="24" t="s">
        <v>195</v>
      </c>
      <c r="C88" s="14">
        <v>864000</v>
      </c>
    </row>
    <row r="89" spans="1:5" ht="50.1" customHeight="1">
      <c r="A89" s="15" t="s">
        <v>16</v>
      </c>
      <c r="B89" s="24" t="s">
        <v>195</v>
      </c>
      <c r="C89" s="14">
        <v>48000</v>
      </c>
    </row>
    <row r="90" spans="1:5" ht="50.1" customHeight="1">
      <c r="A90" s="33" t="s">
        <v>101</v>
      </c>
      <c r="B90" s="28" t="s">
        <v>196</v>
      </c>
      <c r="C90" s="19">
        <f>C91</f>
        <v>4363042</v>
      </c>
      <c r="E90" s="2" t="s">
        <v>102</v>
      </c>
    </row>
    <row r="91" spans="1:5" ht="50.1" customHeight="1">
      <c r="A91" s="8" t="s">
        <v>198</v>
      </c>
      <c r="B91" s="6" t="s">
        <v>197</v>
      </c>
      <c r="C91" s="9">
        <f>C92+C98+C102+C104</f>
        <v>4363042</v>
      </c>
    </row>
    <row r="92" spans="1:5" ht="50.1" customHeight="1">
      <c r="A92" s="10" t="s">
        <v>17</v>
      </c>
      <c r="B92" s="6" t="s">
        <v>199</v>
      </c>
      <c r="C92" s="11">
        <f>C93+C94+C95+C96+C97</f>
        <v>2095000</v>
      </c>
    </row>
    <row r="93" spans="1:5" ht="50.1" customHeight="1">
      <c r="A93" s="31" t="s">
        <v>18</v>
      </c>
      <c r="B93" s="24" t="s">
        <v>200</v>
      </c>
      <c r="C93" s="14">
        <v>685000</v>
      </c>
    </row>
    <row r="94" spans="1:5" ht="50.1" customHeight="1">
      <c r="A94" s="31" t="s">
        <v>19</v>
      </c>
      <c r="B94" s="24" t="s">
        <v>200</v>
      </c>
      <c r="C94" s="14">
        <v>500000</v>
      </c>
    </row>
    <row r="95" spans="1:5" ht="50.1" customHeight="1">
      <c r="A95" s="16" t="s">
        <v>20</v>
      </c>
      <c r="B95" s="24" t="s">
        <v>200</v>
      </c>
      <c r="C95" s="14">
        <v>100000</v>
      </c>
    </row>
    <row r="96" spans="1:5" ht="50.1" customHeight="1">
      <c r="A96" s="31" t="s">
        <v>21</v>
      </c>
      <c r="B96" s="24" t="s">
        <v>200</v>
      </c>
      <c r="C96" s="14">
        <v>460000</v>
      </c>
    </row>
    <row r="97" spans="1:3" ht="50.1" customHeight="1">
      <c r="A97" s="31" t="s">
        <v>126</v>
      </c>
      <c r="B97" s="24" t="s">
        <v>200</v>
      </c>
      <c r="C97" s="14">
        <v>350000</v>
      </c>
    </row>
    <row r="98" spans="1:3" ht="50.1" customHeight="1">
      <c r="A98" s="27" t="s">
        <v>22</v>
      </c>
      <c r="B98" s="28" t="s">
        <v>201</v>
      </c>
      <c r="C98" s="11">
        <f>C99+C100+C101</f>
        <v>1098042</v>
      </c>
    </row>
    <row r="99" spans="1:3" ht="50.1" customHeight="1">
      <c r="A99" s="31" t="s">
        <v>23</v>
      </c>
      <c r="B99" s="24" t="s">
        <v>202</v>
      </c>
      <c r="C99" s="14">
        <f>1085000-600</f>
        <v>1084400</v>
      </c>
    </row>
    <row r="100" spans="1:3" ht="50.1" customHeight="1">
      <c r="A100" s="31" t="s">
        <v>24</v>
      </c>
      <c r="B100" s="24" t="s">
        <v>203</v>
      </c>
      <c r="C100" s="14">
        <f>600</f>
        <v>600</v>
      </c>
    </row>
    <row r="101" spans="1:3" ht="50.1" customHeight="1">
      <c r="A101" s="31" t="s">
        <v>25</v>
      </c>
      <c r="B101" s="24" t="s">
        <v>204</v>
      </c>
      <c r="C101" s="14">
        <v>13042</v>
      </c>
    </row>
    <row r="102" spans="1:3" ht="50.1" customHeight="1">
      <c r="A102" s="27" t="s">
        <v>26</v>
      </c>
      <c r="B102" s="28" t="s">
        <v>205</v>
      </c>
      <c r="C102" s="11">
        <f>C103</f>
        <v>1070000</v>
      </c>
    </row>
    <row r="103" spans="1:3" ht="50.1" customHeight="1">
      <c r="A103" s="44" t="s">
        <v>27</v>
      </c>
      <c r="B103" s="24" t="s">
        <v>206</v>
      </c>
      <c r="C103" s="14">
        <v>1070000</v>
      </c>
    </row>
    <row r="104" spans="1:3" ht="50.1" customHeight="1">
      <c r="A104" s="27" t="s">
        <v>28</v>
      </c>
      <c r="B104" s="28" t="s">
        <v>207</v>
      </c>
      <c r="C104" s="11">
        <f>C105</f>
        <v>100000</v>
      </c>
    </row>
    <row r="105" spans="1:3" ht="50.1" customHeight="1">
      <c r="A105" s="45" t="s">
        <v>29</v>
      </c>
      <c r="B105" s="24" t="s">
        <v>208</v>
      </c>
      <c r="C105" s="14">
        <v>100000</v>
      </c>
    </row>
    <row r="106" spans="1:3" ht="50.1" customHeight="1">
      <c r="A106" s="33" t="s">
        <v>103</v>
      </c>
      <c r="B106" s="28" t="s">
        <v>209</v>
      </c>
      <c r="C106" s="19">
        <f>C107</f>
        <v>439000</v>
      </c>
    </row>
    <row r="107" spans="1:3" ht="61.5" customHeight="1">
      <c r="A107" s="21" t="s">
        <v>210</v>
      </c>
      <c r="B107" s="28" t="s">
        <v>212</v>
      </c>
      <c r="C107" s="19">
        <f>C108</f>
        <v>439000</v>
      </c>
    </row>
    <row r="108" spans="1:3" ht="50.1" customHeight="1">
      <c r="A108" s="46" t="s">
        <v>211</v>
      </c>
      <c r="B108" s="47" t="s">
        <v>213</v>
      </c>
      <c r="C108" s="11">
        <f>C109+C110+C111+C112+C113+C114+C115+C116+C117+C118+C119</f>
        <v>439000</v>
      </c>
    </row>
    <row r="109" spans="1:3" ht="50.1" customHeight="1">
      <c r="A109" s="31" t="s">
        <v>104</v>
      </c>
      <c r="B109" s="24" t="s">
        <v>244</v>
      </c>
      <c r="C109" s="14">
        <v>100000</v>
      </c>
    </row>
    <row r="110" spans="1:3" ht="50.1" customHeight="1">
      <c r="A110" s="31" t="s">
        <v>30</v>
      </c>
      <c r="B110" s="24" t="s">
        <v>244</v>
      </c>
      <c r="C110" s="14">
        <v>100000</v>
      </c>
    </row>
    <row r="111" spans="1:3" ht="50.1" customHeight="1">
      <c r="A111" s="31" t="s">
        <v>31</v>
      </c>
      <c r="B111" s="24" t="s">
        <v>244</v>
      </c>
      <c r="C111" s="14">
        <v>40000</v>
      </c>
    </row>
    <row r="112" spans="1:3" ht="50.1" customHeight="1">
      <c r="A112" s="31" t="s">
        <v>32</v>
      </c>
      <c r="B112" s="24" t="s">
        <v>244</v>
      </c>
      <c r="C112" s="14">
        <v>50000</v>
      </c>
    </row>
    <row r="113" spans="1:3" ht="50.1" customHeight="1">
      <c r="A113" s="31" t="s">
        <v>33</v>
      </c>
      <c r="B113" s="24" t="s">
        <v>244</v>
      </c>
      <c r="C113" s="14">
        <v>3000</v>
      </c>
    </row>
    <row r="114" spans="1:3" ht="50.1" customHeight="1">
      <c r="A114" s="31" t="s">
        <v>34</v>
      </c>
      <c r="B114" s="24" t="s">
        <v>244</v>
      </c>
      <c r="C114" s="14">
        <v>3000</v>
      </c>
    </row>
    <row r="115" spans="1:3" ht="50.1" customHeight="1">
      <c r="A115" s="31" t="s">
        <v>248</v>
      </c>
      <c r="B115" s="24" t="s">
        <v>244</v>
      </c>
      <c r="C115" s="14">
        <v>3000</v>
      </c>
    </row>
    <row r="116" spans="1:3" ht="50.1" customHeight="1">
      <c r="A116" s="31" t="s">
        <v>105</v>
      </c>
      <c r="B116" s="24" t="s">
        <v>244</v>
      </c>
      <c r="C116" s="14">
        <v>100000</v>
      </c>
    </row>
    <row r="117" spans="1:3" ht="50.1" customHeight="1">
      <c r="A117" s="31" t="s">
        <v>35</v>
      </c>
      <c r="B117" s="24" t="s">
        <v>244</v>
      </c>
      <c r="C117" s="14">
        <v>20000</v>
      </c>
    </row>
    <row r="118" spans="1:3" ht="50.1" customHeight="1">
      <c r="A118" s="31" t="s">
        <v>36</v>
      </c>
      <c r="B118" s="24" t="s">
        <v>244</v>
      </c>
      <c r="C118" s="14">
        <v>10000</v>
      </c>
    </row>
    <row r="119" spans="1:3" ht="50.1" customHeight="1">
      <c r="A119" s="31" t="s">
        <v>106</v>
      </c>
      <c r="B119" s="24" t="s">
        <v>244</v>
      </c>
      <c r="C119" s="14">
        <v>10000</v>
      </c>
    </row>
    <row r="120" spans="1:3" ht="66" customHeight="1">
      <c r="A120" s="33" t="s">
        <v>107</v>
      </c>
      <c r="B120" s="28" t="s">
        <v>214</v>
      </c>
      <c r="C120" s="9">
        <f>C121+C127</f>
        <v>3225000</v>
      </c>
    </row>
    <row r="121" spans="1:3" ht="50.1" customHeight="1">
      <c r="A121" s="48" t="s">
        <v>108</v>
      </c>
      <c r="B121" s="28" t="s">
        <v>215</v>
      </c>
      <c r="C121" s="9">
        <f>C122</f>
        <v>2000000</v>
      </c>
    </row>
    <row r="122" spans="1:3" ht="50.1" customHeight="1">
      <c r="A122" s="49" t="s">
        <v>217</v>
      </c>
      <c r="B122" s="28" t="s">
        <v>216</v>
      </c>
      <c r="C122" s="11">
        <f>C123+C125</f>
        <v>2000000</v>
      </c>
    </row>
    <row r="123" spans="1:3" ht="50.1" customHeight="1">
      <c r="A123" s="50" t="s">
        <v>109</v>
      </c>
      <c r="B123" s="28" t="s">
        <v>216</v>
      </c>
      <c r="C123" s="11">
        <f>C124</f>
        <v>1000000</v>
      </c>
    </row>
    <row r="124" spans="1:3" ht="50.1" customHeight="1">
      <c r="A124" s="51" t="s">
        <v>110</v>
      </c>
      <c r="B124" s="28" t="s">
        <v>218</v>
      </c>
      <c r="C124" s="14">
        <v>1000000</v>
      </c>
    </row>
    <row r="125" spans="1:3" ht="50.1" customHeight="1">
      <c r="A125" s="52" t="s">
        <v>111</v>
      </c>
      <c r="B125" s="28" t="s">
        <v>216</v>
      </c>
      <c r="C125" s="19">
        <f>C126</f>
        <v>1000000</v>
      </c>
    </row>
    <row r="126" spans="1:3" ht="50.1" customHeight="1">
      <c r="A126" s="53" t="s">
        <v>112</v>
      </c>
      <c r="B126" s="28" t="s">
        <v>245</v>
      </c>
      <c r="C126" s="14">
        <v>1000000</v>
      </c>
    </row>
    <row r="127" spans="1:3" ht="50.1" customHeight="1">
      <c r="A127" s="54" t="s">
        <v>113</v>
      </c>
      <c r="B127" s="28" t="s">
        <v>219</v>
      </c>
      <c r="C127" s="9">
        <f>C129+C131</f>
        <v>1225000</v>
      </c>
    </row>
    <row r="128" spans="1:3" ht="50.1" customHeight="1">
      <c r="A128" s="55" t="s">
        <v>220</v>
      </c>
      <c r="B128" s="28" t="s">
        <v>221</v>
      </c>
      <c r="C128" s="9">
        <f>C129+C131</f>
        <v>1225000</v>
      </c>
    </row>
    <row r="129" spans="1:3" ht="50.1" customHeight="1">
      <c r="A129" s="49" t="s">
        <v>114</v>
      </c>
      <c r="B129" s="28" t="s">
        <v>221</v>
      </c>
      <c r="C129" s="11">
        <f>C130</f>
        <v>160000</v>
      </c>
    </row>
    <row r="130" spans="1:3" ht="50.1" customHeight="1">
      <c r="A130" s="15" t="s">
        <v>115</v>
      </c>
      <c r="B130" s="24" t="s">
        <v>246</v>
      </c>
      <c r="C130" s="14">
        <v>160000</v>
      </c>
    </row>
    <row r="131" spans="1:3" ht="50.1" customHeight="1">
      <c r="A131" s="49" t="s">
        <v>116</v>
      </c>
      <c r="B131" s="6" t="s">
        <v>221</v>
      </c>
      <c r="C131" s="11">
        <f>C132+C133+C134+C135</f>
        <v>1065000</v>
      </c>
    </row>
    <row r="132" spans="1:3" ht="50.1" customHeight="1">
      <c r="A132" s="15" t="s">
        <v>37</v>
      </c>
      <c r="B132" s="13" t="s">
        <v>222</v>
      </c>
      <c r="C132" s="14">
        <v>200000</v>
      </c>
    </row>
    <row r="133" spans="1:3" ht="50.1" customHeight="1">
      <c r="A133" s="15" t="s">
        <v>38</v>
      </c>
      <c r="B133" s="13" t="s">
        <v>222</v>
      </c>
      <c r="C133" s="14">
        <v>150000</v>
      </c>
    </row>
    <row r="134" spans="1:3" ht="50.1" customHeight="1">
      <c r="A134" s="15" t="s">
        <v>39</v>
      </c>
      <c r="B134" s="13" t="s">
        <v>222</v>
      </c>
      <c r="C134" s="14">
        <v>150000</v>
      </c>
    </row>
    <row r="135" spans="1:3" ht="50.1" customHeight="1">
      <c r="A135" s="15" t="s">
        <v>40</v>
      </c>
      <c r="B135" s="13" t="s">
        <v>222</v>
      </c>
      <c r="C135" s="14">
        <v>565000</v>
      </c>
    </row>
    <row r="136" spans="1:3" ht="67.5" customHeight="1">
      <c r="A136" s="56" t="s">
        <v>117</v>
      </c>
      <c r="B136" s="6" t="s">
        <v>223</v>
      </c>
      <c r="C136" s="9">
        <f>C137</f>
        <v>5730000</v>
      </c>
    </row>
    <row r="137" spans="1:3" ht="50.1" customHeight="1">
      <c r="A137" s="8" t="s">
        <v>118</v>
      </c>
      <c r="B137" s="6" t="s">
        <v>224</v>
      </c>
      <c r="C137" s="9">
        <f>C138+C142</f>
        <v>5730000</v>
      </c>
    </row>
    <row r="138" spans="1:3" ht="50.1" customHeight="1">
      <c r="A138" s="57" t="s">
        <v>225</v>
      </c>
      <c r="B138" s="28" t="s">
        <v>227</v>
      </c>
      <c r="C138" s="11">
        <f>C139+C140+C141</f>
        <v>4200000</v>
      </c>
    </row>
    <row r="139" spans="1:3" ht="50.1" customHeight="1">
      <c r="A139" s="58" t="s">
        <v>119</v>
      </c>
      <c r="B139" s="24" t="s">
        <v>228</v>
      </c>
      <c r="C139" s="59">
        <v>1000000</v>
      </c>
    </row>
    <row r="140" spans="1:3" ht="50.1" customHeight="1">
      <c r="A140" s="58" t="s">
        <v>120</v>
      </c>
      <c r="B140" s="24" t="s">
        <v>228</v>
      </c>
      <c r="C140" s="59">
        <v>2900000</v>
      </c>
    </row>
    <row r="141" spans="1:3" ht="50.1" customHeight="1">
      <c r="A141" s="58" t="s">
        <v>120</v>
      </c>
      <c r="B141" s="24" t="s">
        <v>228</v>
      </c>
      <c r="C141" s="59">
        <v>300000</v>
      </c>
    </row>
    <row r="142" spans="1:3" ht="50.1" customHeight="1">
      <c r="A142" s="10" t="s">
        <v>226</v>
      </c>
      <c r="B142" s="28" t="s">
        <v>229</v>
      </c>
      <c r="C142" s="60">
        <f>C143+C144+C145+C146</f>
        <v>1530000</v>
      </c>
    </row>
    <row r="143" spans="1:3" ht="50.1" customHeight="1">
      <c r="A143" s="51" t="s">
        <v>121</v>
      </c>
      <c r="B143" s="24" t="s">
        <v>230</v>
      </c>
      <c r="C143" s="59">
        <v>200000</v>
      </c>
    </row>
    <row r="144" spans="1:3" ht="50.1" customHeight="1">
      <c r="A144" s="51" t="s">
        <v>122</v>
      </c>
      <c r="B144" s="24" t="s">
        <v>247</v>
      </c>
      <c r="C144" s="59">
        <v>980000</v>
      </c>
    </row>
    <row r="145" spans="1:3" ht="50.1" customHeight="1">
      <c r="A145" s="51" t="s">
        <v>123</v>
      </c>
      <c r="B145" s="24" t="s">
        <v>247</v>
      </c>
      <c r="C145" s="59">
        <v>150000</v>
      </c>
    </row>
    <row r="146" spans="1:3" ht="50.1" customHeight="1">
      <c r="A146" s="16" t="s">
        <v>124</v>
      </c>
      <c r="B146" s="24" t="s">
        <v>230</v>
      </c>
      <c r="C146" s="59">
        <v>200000</v>
      </c>
    </row>
    <row r="147" spans="1:3" ht="50.1" customHeight="1">
      <c r="A147" s="61" t="s">
        <v>125</v>
      </c>
      <c r="B147" s="28" t="s">
        <v>231</v>
      </c>
      <c r="C147" s="9">
        <f>C148</f>
        <v>140000</v>
      </c>
    </row>
    <row r="148" spans="1:3" ht="50.1" customHeight="1">
      <c r="A148" s="10" t="s">
        <v>232</v>
      </c>
      <c r="B148" s="28" t="s">
        <v>233</v>
      </c>
      <c r="C148" s="11">
        <f>C149+C150</f>
        <v>140000</v>
      </c>
    </row>
    <row r="149" spans="1:3" ht="50.1" customHeight="1">
      <c r="A149" s="15" t="s">
        <v>41</v>
      </c>
      <c r="B149" s="24" t="s">
        <v>234</v>
      </c>
      <c r="C149" s="14">
        <v>60000</v>
      </c>
    </row>
    <row r="150" spans="1:3" ht="50.1" customHeight="1">
      <c r="A150" s="15" t="s">
        <v>42</v>
      </c>
      <c r="B150" s="24" t="s">
        <v>234</v>
      </c>
      <c r="C150" s="14">
        <v>80000</v>
      </c>
    </row>
    <row r="151" spans="1:3" ht="50.1" customHeight="1">
      <c r="A151" s="62" t="s">
        <v>45</v>
      </c>
      <c r="B151" s="63"/>
      <c r="C151" s="1">
        <f>C5+C16+C26+C40+C52+C65+C72+C76+C85+C90+C106+C120+C136</f>
        <v>39383850</v>
      </c>
    </row>
  </sheetData>
  <mergeCells count="5">
    <mergeCell ref="B1:D1"/>
    <mergeCell ref="A2:C2"/>
    <mergeCell ref="B3:B4"/>
    <mergeCell ref="A3:A4"/>
    <mergeCell ref="C3:C4"/>
  </mergeCells>
  <pageMargins left="0.7" right="0.7" top="0.75" bottom="0.75" header="0.3" footer="0.3"/>
  <pageSetup paperSize="9" scale="5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2016-12-19T07:38:57Z</dcterms:modified>
</cp:coreProperties>
</file>